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9941491\Downloads\"/>
    </mc:Choice>
  </mc:AlternateContent>
  <xr:revisionPtr revIDLastSave="0" documentId="13_ncr:1_{EF66EAC9-CDB0-4388-A42D-14F7D12A7E04}" xr6:coauthVersionLast="47" xr6:coauthVersionMax="47" xr10:uidLastSave="{00000000-0000-0000-0000-000000000000}"/>
  <bookViews>
    <workbookView xWindow="-120" yWindow="-120" windowWidth="29040" windowHeight="15840" tabRatio="884" xr2:uid="{F8E8C72F-7E7B-4AE0-9016-CA04636B5C15}"/>
  </bookViews>
  <sheets>
    <sheet name="پروژه های استان آذر شرقی 1404" sheetId="2" r:id="rId1"/>
    <sheet name="خلاصه مدیریتی 1404" sheetId="13" r:id="rId2"/>
    <sheet name="خلاصه مدیریتی 1403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2" l="1"/>
  <c r="G14" i="14"/>
  <c r="G13" i="14"/>
  <c r="G12" i="14"/>
  <c r="G11" i="14"/>
  <c r="G10" i="14"/>
  <c r="G9" i="14"/>
  <c r="G8" i="14"/>
  <c r="G7" i="14"/>
  <c r="G6" i="14"/>
  <c r="G5" i="14"/>
  <c r="G4" i="14"/>
  <c r="G3" i="14"/>
  <c r="D12" i="13"/>
  <c r="E12" i="13"/>
</calcChain>
</file>

<file path=xl/sharedStrings.xml><?xml version="1.0" encoding="utf-8"?>
<sst xmlns="http://schemas.openxmlformats.org/spreadsheetml/2006/main" count="317" uniqueCount="137">
  <si>
    <t>ردیف</t>
  </si>
  <si>
    <t>کد دستگاه اجرایی</t>
  </si>
  <si>
    <t>عنوان دستگاه اجرایی</t>
  </si>
  <si>
    <t>کد طرح بر اساس قانون بودجه 1404</t>
  </si>
  <si>
    <t xml:space="preserve">عنوان طرح </t>
  </si>
  <si>
    <t>عنوان پروژه</t>
  </si>
  <si>
    <t>عنوان زیرپروژه (جهت انتخاب مؤدیان)</t>
  </si>
  <si>
    <t>استان</t>
  </si>
  <si>
    <t>امور</t>
  </si>
  <si>
    <t>آموزش عالی،‌تحقیقات و فناوری</t>
  </si>
  <si>
    <t>دانشگاه تبريز</t>
  </si>
  <si>
    <t>تامين فضاي آموزشي و كمك آموزشي</t>
  </si>
  <si>
    <t>احداث سلف سرويس مركزي دانشگاه</t>
  </si>
  <si>
    <t>احداث سلف سرويس مركزي دانشگاه دانشگاه تبريز</t>
  </si>
  <si>
    <t xml:space="preserve"> آذربایجان شرقی  </t>
  </si>
  <si>
    <t>دانشگاه بناب</t>
  </si>
  <si>
    <t>احداث كتابخانه مركزي</t>
  </si>
  <si>
    <t>احداث كتابخانه مركزي دانشگاه بناب</t>
  </si>
  <si>
    <t>تامين فضاهاي آموزشي و كمك آموزشي</t>
  </si>
  <si>
    <t>دانشگاه شهيد مدني آذربايجان</t>
  </si>
  <si>
    <t>احداث و تجهيز دانشكده فني و مهندسي</t>
  </si>
  <si>
    <t>احداث و تجهيز دانشكده فني و مهندسي دانشگاه شهيد مدني آذربايجان</t>
  </si>
  <si>
    <t>دانشگاه هنر اسلامي تبريز</t>
  </si>
  <si>
    <t>توسعه و تجهیز دانشکده چند رسانه ای</t>
  </si>
  <si>
    <t>توسعه و تجهیز دانشکده چند رسانه ای دانشگاه هنر اسلامي تبريز</t>
  </si>
  <si>
    <t>عمومی،قضایی، دفاعی و امنیتی</t>
  </si>
  <si>
    <t>سازمان ثبت اسناد و املاك كشور</t>
  </si>
  <si>
    <t>احداث و تكميل ساختمان ثبت اسناد و املاك كشور</t>
  </si>
  <si>
    <t>احداث و تكميل ساختمانهاي ثبت اسناد و املاك آذربايجان شرقي</t>
  </si>
  <si>
    <t>احداث ساختمان اداره ثبت اسناد و املاک هشترود</t>
  </si>
  <si>
    <t>احداث ساختمان اداره ثبت اسناد و املاک سراب</t>
  </si>
  <si>
    <t>احداث ساختمان اداره ثبت اسناد و املاک ورزقان</t>
  </si>
  <si>
    <t>احداث ساختمان اداره ثبت اسناد و املاک چاراویماق</t>
  </si>
  <si>
    <t>احداث ساختمان اداره ثبت اسناد و املاک اهر</t>
  </si>
  <si>
    <t>احداث ساختمان اداره ثبت اسناد و املاک  کلیبر</t>
  </si>
  <si>
    <t>احداث ساختمان اداره ثبت اسناد و املاک خداآفرین</t>
  </si>
  <si>
    <t>سازمان صدا و سيماي جمهوري اسلامي ايران</t>
  </si>
  <si>
    <t>بهبود و تكميل پوشش شبكه هاي تلويزيوني و راديويي</t>
  </si>
  <si>
    <t>افزايش پوشش ايستگاههاي كم قدرت تلويزيوني و اف ام</t>
  </si>
  <si>
    <t>امور فرهنگی، گردشگری و ورزش</t>
  </si>
  <si>
    <t xml:space="preserve">تکمیل پوشش دیجیتال در 20 ایستگاه صدا و سیمای آذربایجان شرقی  </t>
  </si>
  <si>
    <t>ايجاد و افزايش پوشش شبكه هاي تلويزيوني در نقاط فاقد پوشش</t>
  </si>
  <si>
    <t xml:space="preserve">پوشش تلویزیونی دیجیتال در 30 نقطه فاقد پوشش  استان صدا و سیمای آذربایجان شرقی  </t>
  </si>
  <si>
    <t>شركت سهامي توسعه و نگهداري اماكن ورزشي كشور</t>
  </si>
  <si>
    <t>احداث مجموعه بزرگ ورزشي</t>
  </si>
  <si>
    <t>تكميل پروژه هاي نيمه تمام ورزشي در سطح كشور</t>
  </si>
  <si>
    <t>تكميل پروژه هاي نيمه تمام ورزشي در استان آذربايجانشرقي</t>
  </si>
  <si>
    <t>استادیوم 5000 نفری مراغه</t>
  </si>
  <si>
    <t>احداث (توسعه) مجموعه بزرگ ورزشي يادگار امام (ره) تبريز</t>
  </si>
  <si>
    <t>استخر قهرمانی تبریز</t>
  </si>
  <si>
    <t>وزارت ورزش و جوانان</t>
  </si>
  <si>
    <t>احداث، تكميل، تعمير و تجهيز فضاهاي ورزشي در سطح كشور (استانها)</t>
  </si>
  <si>
    <t>احداث فضاهاي ورزشي موردنيازدر استان آذربایجان شرقی</t>
  </si>
  <si>
    <t>سالن ورزشی باستانی  بناب شهرستان بناب</t>
  </si>
  <si>
    <t>سازمان نوسازي ، توسعه و تجهيز مدارس كشور</t>
  </si>
  <si>
    <t>تكميل فضاهاي آموزشي نيمه تمام دوره ابتدايي كه پنجاه درصد آن توسط خيرين تامين شده باشد</t>
  </si>
  <si>
    <t>تكميل طرحهاي نيمه تمام مردمي (استان آذربايجان شرقي)</t>
  </si>
  <si>
    <t xml:space="preserve">تکمیل مدرسه 7کلاسه زرنق هریس (بانک ملی) </t>
  </si>
  <si>
    <t>آموزش و پرورش عمومی و مهارتی</t>
  </si>
  <si>
    <t xml:space="preserve">تکمیل مدرسه 12 کلاسه سبز  هاجر ناحیه 2( وحید فرشباف) </t>
  </si>
  <si>
    <t>تکمیل مدرسه 6 کلاسه زنجیره مرند ( رضا شهرداد)</t>
  </si>
  <si>
    <t>تکمیل مدرسه 6 کلاسه تازه کند زوارق بناب(بنیادبرکت)</t>
  </si>
  <si>
    <t xml:space="preserve">تکمیل مدرسه 6 کلاسه کشکسرای مرند (رحمان زهدی پور) </t>
  </si>
  <si>
    <t xml:space="preserve">مدرسه 3 کلاسه روستای امند صوفیان ( بستنی میهن ) </t>
  </si>
  <si>
    <t>مدرسه3 کلاسه ولینجق عجب شیر  (افشانی )</t>
  </si>
  <si>
    <t>تکمیل مدرسه 6 کلاسه نوا مراغه</t>
  </si>
  <si>
    <t xml:space="preserve">مدرسه 6 کلاسه روستای قره چال  ملکان(بنیاد برکت ) </t>
  </si>
  <si>
    <t>تکمیل مدرسه 6 کلاسه خیری حلاج علیا میانه</t>
  </si>
  <si>
    <t>تكميل فضاهاي آموزشي نيمه تمام دوره متوسطه اول كه پنجاه درصد آن توسط خيرين تامين شده باشد</t>
  </si>
  <si>
    <t>مدرسه6 کلاسه  فتاح داداشی ترک (کندوان میانه )</t>
  </si>
  <si>
    <t>تکمیل مدرسه 6 کلاسه سردها سراب</t>
  </si>
  <si>
    <t>مدرسه  6 +6 کلاسه سفیدان ناحیه 5 تبریز  و سالن ورزشی</t>
  </si>
  <si>
    <t>تکمیل مدرسه 6 کلاسه میثم تمار الوار سفلی ناحیه 2 تبریز</t>
  </si>
  <si>
    <t>تكميل فضاهاي آموزشي نيمه تمام دوره متوسطه دوم نظري كه پنجاه درصد آن توسط خيرين تامين شده باشد</t>
  </si>
  <si>
    <t xml:space="preserve">تکمیل مدرسه 12 کلاسه فاطمه الزهرا ورزقان (صنایع مس ایران) 11495221 </t>
  </si>
  <si>
    <t>تکمیل مدرسه 6 کلاسه خواجه مرجان صوفیان (خیری آقای کاری)</t>
  </si>
  <si>
    <t>تکمیل پانسیون و غذاخوری مدرسه دخترانه ولیعصر تسوج</t>
  </si>
  <si>
    <t>سازمان مجري ساختمانها و تأسيسات دولتي و عمومي، شركت مادر تخصصي</t>
  </si>
  <si>
    <t>سلامت و رفاه اجتماعی</t>
  </si>
  <si>
    <t>شركت مادر تخصصي ساخت و توسعه زيربناهاي حمل و نقل كشور</t>
  </si>
  <si>
    <t>حمل و نقل و عمران شهری و روستایی</t>
  </si>
  <si>
    <t>وزارت راه و شهرسازي</t>
  </si>
  <si>
    <t>بهسازي راه اصلي بستان آباد- تبريز - مرند - سه راهي ايو اوغلي، مياندوآب - آذرشهر، اردبيل - سراب - بستان آباد و احداث كمربندي مياندوآب و كمربندي بناب</t>
  </si>
  <si>
    <t>محور مرند ایوغلی</t>
  </si>
  <si>
    <t>احداث بزرگراه صوفيان - سلماس</t>
  </si>
  <si>
    <t>محور شبستر - تسوج</t>
  </si>
  <si>
    <t>احداث راه اصلي كنارگذر ايلخچي</t>
  </si>
  <si>
    <t>کنارگذر ایلخچی</t>
  </si>
  <si>
    <t>احداث باند دوم سرچم - ميانه</t>
  </si>
  <si>
    <t xml:space="preserve"> محور میانه - سرچم</t>
  </si>
  <si>
    <t>آب، کشاورزی و محیط زیست</t>
  </si>
  <si>
    <t>شركت آب و فاضلاب آذربايجان شرقي</t>
  </si>
  <si>
    <t>ايجاد تاسيسات فاضلاب شهر تبريز</t>
  </si>
  <si>
    <t>تصفیه خانه فاضلاب تبریز (مدول دوم)</t>
  </si>
  <si>
    <t>شركت سهامي آب منطقه‌اي آذربايجان شرقي</t>
  </si>
  <si>
    <t>آبرساني به شهر مرند</t>
  </si>
  <si>
    <t>تکمیل عملیات اجرایی تصفیه خانه مرند</t>
  </si>
  <si>
    <t>شركت سهامي برق منطقه اي آذربايجان</t>
  </si>
  <si>
    <t>انتقال نيروي برق آذربايجان</t>
  </si>
  <si>
    <t>پست 132/20 کيلوولت شهرک صنعتی شهيد سليمی</t>
  </si>
  <si>
    <t xml:space="preserve">انرژی </t>
  </si>
  <si>
    <t>شركت سهامي توسعه منابع آب و نيروي ايران</t>
  </si>
  <si>
    <t>نيروگاه برق آبي ارس (قره چيلر)</t>
  </si>
  <si>
    <t>شوراي عالي حوزه هاي علميه</t>
  </si>
  <si>
    <t>كمك به بازسازي و نوسازي مدارس حوزوي و علوم ديني</t>
  </si>
  <si>
    <t>کمک به بازسازی و نوسازی مدارس حوزوی و علوم دینی</t>
  </si>
  <si>
    <t>تکمیل مدرسه علمیه آیت الله حامدی(ره) میانه</t>
  </si>
  <si>
    <t>تکمیل مدرسه علمیه حضرت رسول اکرم(ص) هادی شهر</t>
  </si>
  <si>
    <t>احداث چمن مصنوعی فوتبال استادیوم تختی میانه میانه شهرستان میانه</t>
  </si>
  <si>
    <t>محور نیر - سراب</t>
  </si>
  <si>
    <t>احداث بيمارستان مراغه</t>
  </si>
  <si>
    <t>موضوع</t>
  </si>
  <si>
    <t>تعداد</t>
  </si>
  <si>
    <t>مبلغ  اعتبار مورد نیاز(به میلیون ریال)</t>
  </si>
  <si>
    <t>پروژه های آب، کشاورزی و محیط زیست</t>
  </si>
  <si>
    <t>انرژی</t>
  </si>
  <si>
    <t>آذربایجان شرقی</t>
  </si>
  <si>
    <t>نام پروژه ها</t>
  </si>
  <si>
    <t>Sum of میزان اعتبار لازم(ریال)</t>
  </si>
  <si>
    <t>Sum of میزان اعتبار تامین شده(ریال)</t>
  </si>
  <si>
    <t>Sum of میزان اعتبار باقی مانده(ریال)</t>
  </si>
  <si>
    <t>تعداد مشارکت کنندگان</t>
  </si>
  <si>
    <t>درصد تامین اعتبار</t>
  </si>
  <si>
    <t>آموزش و پرورش</t>
  </si>
  <si>
    <t>آموزش عالی</t>
  </si>
  <si>
    <t>حمل و نقل (احداث راه، رفع نقاط حادثه خیز و ...)</t>
  </si>
  <si>
    <t>منابع آب (آبرسانی،کشاورزی و محیط زیست، آب و فاضلاب و ...)</t>
  </si>
  <si>
    <t>بهداشت و درمان (احداث بیمارستان، مراکز بهداشت، پایگاه سلامت، اورژانس و ...</t>
  </si>
  <si>
    <t>حفظ نظم و امنیت عمومی</t>
  </si>
  <si>
    <t>صنعت و معدن (توسعه شهرک های صنعتی و کمک به صنایع)</t>
  </si>
  <si>
    <t>فرهنگ و هنر و گردشگری</t>
  </si>
  <si>
    <t>توسعه و خدمات شهري، روستايي و عشايري</t>
  </si>
  <si>
    <t>اداره امور عمومی (احداث، بهسازی مراکز اداری و دولتی و ..)</t>
  </si>
  <si>
    <t>ورزش و تفریحات</t>
  </si>
  <si>
    <t>جمع کل</t>
  </si>
  <si>
    <t xml:space="preserve">اعتبار مورد نیاز جهت خاتمه (میلیون ریال) </t>
  </si>
  <si>
    <t>تعداد پروژه های استان آذربایجان شرقی در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</si>
</sst>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Arial"/>
      <family val="2"/>
      <charset val="178"/>
      <scheme val="minor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2"/>
      <color theme="1"/>
      <name val="B Titr"/>
      <charset val="178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1" fontId="0" fillId="0" borderId="1" xfId="0" applyNumberFormat="1" applyBorder="1"/>
    <xf numFmtId="1" fontId="0" fillId="0" borderId="5" xfId="0" applyNumberFormat="1" applyBorder="1"/>
    <xf numFmtId="1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7" xfId="0" applyFont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1" fontId="4" fillId="5" borderId="8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663C-04E2-4AF9-AFD4-9BA822A6819D}">
  <sheetPr>
    <pageSetUpPr fitToPage="1"/>
  </sheetPr>
  <dimension ref="A1:J48"/>
  <sheetViews>
    <sheetView rightToLeft="1" tabSelected="1" topLeftCell="B1" zoomScale="90" zoomScaleNormal="90" workbookViewId="0">
      <selection activeCell="C16" sqref="C16"/>
    </sheetView>
  </sheetViews>
  <sheetFormatPr defaultRowHeight="14.25" x14ac:dyDescent="0.2"/>
  <cols>
    <col min="3" max="3" width="41.25" customWidth="1"/>
    <col min="4" max="4" width="13" style="7" bestFit="1" customWidth="1"/>
    <col min="5" max="5" width="60" customWidth="1"/>
    <col min="6" max="6" width="38" customWidth="1"/>
    <col min="7" max="7" width="49.125" customWidth="1"/>
    <col min="8" max="8" width="12.625" customWidth="1"/>
    <col min="9" max="9" width="24.75" customWidth="1"/>
    <col min="10" max="10" width="15.5" style="20" customWidth="1"/>
  </cols>
  <sheetData>
    <row r="1" spans="1:10" s="17" customFormat="1" ht="40.5" customHeight="1" x14ac:dyDescent="0.2">
      <c r="A1" s="14" t="s">
        <v>0</v>
      </c>
      <c r="B1" s="15" t="s">
        <v>1</v>
      </c>
      <c r="C1" s="15" t="s">
        <v>2</v>
      </c>
      <c r="D1" s="16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27" t="s">
        <v>135</v>
      </c>
    </row>
    <row r="2" spans="1:10" x14ac:dyDescent="0.2">
      <c r="A2" s="2">
        <v>1</v>
      </c>
      <c r="B2" s="1">
        <v>116000</v>
      </c>
      <c r="C2" s="1" t="s">
        <v>10</v>
      </c>
      <c r="D2" s="5">
        <v>114019660035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9</v>
      </c>
      <c r="J2" s="18">
        <v>332595</v>
      </c>
    </row>
    <row r="3" spans="1:10" x14ac:dyDescent="0.2">
      <c r="A3" s="2">
        <v>2</v>
      </c>
      <c r="B3" s="1">
        <v>116001</v>
      </c>
      <c r="C3" s="1" t="s">
        <v>15</v>
      </c>
      <c r="D3" s="5">
        <v>114019760116</v>
      </c>
      <c r="E3" s="1" t="s">
        <v>16</v>
      </c>
      <c r="F3" s="1" t="s">
        <v>16</v>
      </c>
      <c r="G3" s="1" t="s">
        <v>17</v>
      </c>
      <c r="H3" s="1" t="s">
        <v>14</v>
      </c>
      <c r="I3" s="1" t="s">
        <v>9</v>
      </c>
      <c r="J3" s="18">
        <v>284048</v>
      </c>
    </row>
    <row r="4" spans="1:10" x14ac:dyDescent="0.2">
      <c r="A4" s="2">
        <v>3</v>
      </c>
      <c r="B4" s="1">
        <v>120007</v>
      </c>
      <c r="C4" s="1" t="s">
        <v>19</v>
      </c>
      <c r="D4" s="5">
        <v>114019760094</v>
      </c>
      <c r="E4" s="1" t="s">
        <v>20</v>
      </c>
      <c r="F4" s="1" t="s">
        <v>20</v>
      </c>
      <c r="G4" s="1" t="s">
        <v>21</v>
      </c>
      <c r="H4" s="1" t="s">
        <v>14</v>
      </c>
      <c r="I4" s="1" t="s">
        <v>9</v>
      </c>
      <c r="J4" s="18">
        <v>177849.69477063883</v>
      </c>
    </row>
    <row r="5" spans="1:10" x14ac:dyDescent="0.2">
      <c r="A5" s="2">
        <v>4</v>
      </c>
      <c r="B5" s="1">
        <v>122900</v>
      </c>
      <c r="C5" s="1" t="s">
        <v>22</v>
      </c>
      <c r="D5" s="5">
        <v>114019760111</v>
      </c>
      <c r="E5" s="1" t="s">
        <v>18</v>
      </c>
      <c r="F5" s="1" t="s">
        <v>23</v>
      </c>
      <c r="G5" s="1" t="s">
        <v>24</v>
      </c>
      <c r="H5" s="1" t="s">
        <v>14</v>
      </c>
      <c r="I5" s="1" t="s">
        <v>9</v>
      </c>
      <c r="J5" s="18">
        <v>163506</v>
      </c>
    </row>
    <row r="6" spans="1:10" x14ac:dyDescent="0.2">
      <c r="A6" s="2">
        <v>5</v>
      </c>
      <c r="B6" s="1">
        <v>108500</v>
      </c>
      <c r="C6" s="1" t="s">
        <v>26</v>
      </c>
      <c r="D6" s="5">
        <v>125031060001</v>
      </c>
      <c r="E6" s="1" t="s">
        <v>27</v>
      </c>
      <c r="F6" s="1" t="s">
        <v>28</v>
      </c>
      <c r="G6" s="1" t="s">
        <v>29</v>
      </c>
      <c r="H6" s="1" t="s">
        <v>14</v>
      </c>
      <c r="I6" s="1" t="s">
        <v>25</v>
      </c>
      <c r="J6" s="18">
        <v>30000</v>
      </c>
    </row>
    <row r="7" spans="1:10" x14ac:dyDescent="0.2">
      <c r="A7" s="2">
        <v>6</v>
      </c>
      <c r="B7" s="1">
        <v>108500</v>
      </c>
      <c r="C7" s="1" t="s">
        <v>26</v>
      </c>
      <c r="D7" s="5">
        <v>125031060001</v>
      </c>
      <c r="E7" s="1" t="s">
        <v>27</v>
      </c>
      <c r="F7" s="1" t="s">
        <v>28</v>
      </c>
      <c r="G7" s="1" t="s">
        <v>30</v>
      </c>
      <c r="H7" s="1" t="s">
        <v>14</v>
      </c>
      <c r="I7" s="1" t="s">
        <v>25</v>
      </c>
      <c r="J7" s="18">
        <v>65000</v>
      </c>
    </row>
    <row r="8" spans="1:10" x14ac:dyDescent="0.2">
      <c r="A8" s="2">
        <v>7</v>
      </c>
      <c r="B8" s="1">
        <v>108500</v>
      </c>
      <c r="C8" s="1" t="s">
        <v>26</v>
      </c>
      <c r="D8" s="5">
        <v>125031060001</v>
      </c>
      <c r="E8" s="1" t="s">
        <v>27</v>
      </c>
      <c r="F8" s="1" t="s">
        <v>28</v>
      </c>
      <c r="G8" s="1" t="s">
        <v>31</v>
      </c>
      <c r="H8" s="1" t="s">
        <v>14</v>
      </c>
      <c r="I8" s="1" t="s">
        <v>25</v>
      </c>
      <c r="J8" s="18">
        <v>55000</v>
      </c>
    </row>
    <row r="9" spans="1:10" x14ac:dyDescent="0.2">
      <c r="A9" s="2">
        <v>8</v>
      </c>
      <c r="B9" s="1">
        <v>108500</v>
      </c>
      <c r="C9" s="1" t="s">
        <v>26</v>
      </c>
      <c r="D9" s="5">
        <v>125031060001</v>
      </c>
      <c r="E9" s="1" t="s">
        <v>27</v>
      </c>
      <c r="F9" s="1" t="s">
        <v>28</v>
      </c>
      <c r="G9" s="1" t="s">
        <v>32</v>
      </c>
      <c r="H9" s="1" t="s">
        <v>14</v>
      </c>
      <c r="I9" s="1" t="s">
        <v>25</v>
      </c>
      <c r="J9" s="18">
        <v>65000</v>
      </c>
    </row>
    <row r="10" spans="1:10" x14ac:dyDescent="0.2">
      <c r="A10" s="2">
        <v>9</v>
      </c>
      <c r="B10" s="1">
        <v>108500</v>
      </c>
      <c r="C10" s="1" t="s">
        <v>26</v>
      </c>
      <c r="D10" s="5">
        <v>125031060001</v>
      </c>
      <c r="E10" s="1" t="s">
        <v>27</v>
      </c>
      <c r="F10" s="1" t="s">
        <v>28</v>
      </c>
      <c r="G10" s="1" t="s">
        <v>33</v>
      </c>
      <c r="H10" s="1" t="s">
        <v>14</v>
      </c>
      <c r="I10" s="1" t="s">
        <v>25</v>
      </c>
      <c r="J10" s="18">
        <v>50000</v>
      </c>
    </row>
    <row r="11" spans="1:10" x14ac:dyDescent="0.2">
      <c r="A11" s="2">
        <v>10</v>
      </c>
      <c r="B11" s="1">
        <v>108500</v>
      </c>
      <c r="C11" s="1" t="s">
        <v>26</v>
      </c>
      <c r="D11" s="5">
        <v>125031060001</v>
      </c>
      <c r="E11" s="1" t="s">
        <v>27</v>
      </c>
      <c r="F11" s="1" t="s">
        <v>34</v>
      </c>
      <c r="G11" s="1" t="s">
        <v>34</v>
      </c>
      <c r="H11" s="1" t="s">
        <v>14</v>
      </c>
      <c r="I11" s="1" t="s">
        <v>25</v>
      </c>
      <c r="J11" s="18">
        <v>137880</v>
      </c>
    </row>
    <row r="12" spans="1:10" x14ac:dyDescent="0.2">
      <c r="A12" s="2">
        <v>11</v>
      </c>
      <c r="B12" s="1">
        <v>108500</v>
      </c>
      <c r="C12" s="1" t="s">
        <v>26</v>
      </c>
      <c r="D12" s="5">
        <v>125031060001</v>
      </c>
      <c r="E12" s="1" t="s">
        <v>27</v>
      </c>
      <c r="F12" s="1" t="s">
        <v>35</v>
      </c>
      <c r="G12" s="1" t="s">
        <v>35</v>
      </c>
      <c r="H12" s="1" t="s">
        <v>14</v>
      </c>
      <c r="I12" s="1" t="s">
        <v>25</v>
      </c>
      <c r="J12" s="18">
        <v>92000</v>
      </c>
    </row>
    <row r="13" spans="1:10" x14ac:dyDescent="0.2">
      <c r="A13" s="2">
        <v>12</v>
      </c>
      <c r="B13" s="1">
        <v>283500</v>
      </c>
      <c r="C13" s="1" t="s">
        <v>36</v>
      </c>
      <c r="D13" s="5">
        <v>130005860004</v>
      </c>
      <c r="E13" s="1" t="s">
        <v>37</v>
      </c>
      <c r="F13" s="1" t="s">
        <v>38</v>
      </c>
      <c r="G13" s="1" t="s">
        <v>40</v>
      </c>
      <c r="H13" s="1" t="s">
        <v>14</v>
      </c>
      <c r="I13" s="1" t="s">
        <v>39</v>
      </c>
      <c r="J13" s="18">
        <v>150000</v>
      </c>
    </row>
    <row r="14" spans="1:10" x14ac:dyDescent="0.2">
      <c r="A14" s="2">
        <v>13</v>
      </c>
      <c r="B14" s="1">
        <v>283500</v>
      </c>
      <c r="C14" s="1" t="s">
        <v>36</v>
      </c>
      <c r="D14" s="5">
        <v>130005860004</v>
      </c>
      <c r="E14" s="1" t="s">
        <v>37</v>
      </c>
      <c r="F14" s="1" t="s">
        <v>41</v>
      </c>
      <c r="G14" s="1" t="s">
        <v>42</v>
      </c>
      <c r="H14" s="1" t="s">
        <v>14</v>
      </c>
      <c r="I14" s="1" t="s">
        <v>39</v>
      </c>
      <c r="J14" s="18">
        <v>150000</v>
      </c>
    </row>
    <row r="15" spans="1:10" x14ac:dyDescent="0.2">
      <c r="A15" s="2">
        <v>14</v>
      </c>
      <c r="B15" s="1">
        <v>291260</v>
      </c>
      <c r="C15" s="1" t="s">
        <v>43</v>
      </c>
      <c r="D15" s="5">
        <v>129030160014</v>
      </c>
      <c r="E15" s="1" t="s">
        <v>45</v>
      </c>
      <c r="F15" s="1" t="s">
        <v>46</v>
      </c>
      <c r="G15" s="1" t="s">
        <v>47</v>
      </c>
      <c r="H15" s="1" t="s">
        <v>14</v>
      </c>
      <c r="I15" s="1" t="s">
        <v>39</v>
      </c>
      <c r="J15" s="18">
        <v>200000</v>
      </c>
    </row>
    <row r="16" spans="1:10" x14ac:dyDescent="0.2">
      <c r="A16" s="2">
        <v>15</v>
      </c>
      <c r="B16" s="1">
        <v>291260</v>
      </c>
      <c r="C16" s="1" t="s">
        <v>43</v>
      </c>
      <c r="D16" s="5">
        <v>129030160018</v>
      </c>
      <c r="E16" s="1" t="s">
        <v>48</v>
      </c>
      <c r="F16" s="1" t="s">
        <v>44</v>
      </c>
      <c r="G16" s="1" t="s">
        <v>49</v>
      </c>
      <c r="H16" s="1" t="s">
        <v>14</v>
      </c>
      <c r="I16" s="1" t="s">
        <v>39</v>
      </c>
      <c r="J16" s="18">
        <v>170000</v>
      </c>
    </row>
    <row r="17" spans="1:10" x14ac:dyDescent="0.2">
      <c r="A17" s="2">
        <v>16</v>
      </c>
      <c r="B17" s="1">
        <v>128500</v>
      </c>
      <c r="C17" s="1" t="s">
        <v>50</v>
      </c>
      <c r="D17" s="5">
        <v>129030160008</v>
      </c>
      <c r="E17" s="1" t="s">
        <v>51</v>
      </c>
      <c r="F17" s="1" t="s">
        <v>52</v>
      </c>
      <c r="G17" s="1" t="s">
        <v>53</v>
      </c>
      <c r="H17" s="1" t="s">
        <v>14</v>
      </c>
      <c r="I17" s="1" t="s">
        <v>39</v>
      </c>
      <c r="J17" s="18">
        <v>58500</v>
      </c>
    </row>
    <row r="18" spans="1:10" x14ac:dyDescent="0.2">
      <c r="A18" s="2">
        <v>17</v>
      </c>
      <c r="B18" s="1">
        <v>127600</v>
      </c>
      <c r="C18" s="1" t="s">
        <v>54</v>
      </c>
      <c r="D18" s="5">
        <v>112004760012</v>
      </c>
      <c r="E18" s="1" t="s">
        <v>55</v>
      </c>
      <c r="F18" s="1" t="s">
        <v>56</v>
      </c>
      <c r="G18" s="1" t="s">
        <v>57</v>
      </c>
      <c r="H18" s="1" t="s">
        <v>14</v>
      </c>
      <c r="I18" s="1" t="s">
        <v>58</v>
      </c>
      <c r="J18" s="18">
        <v>43000</v>
      </c>
    </row>
    <row r="19" spans="1:10" x14ac:dyDescent="0.2">
      <c r="A19" s="2">
        <v>18</v>
      </c>
      <c r="B19" s="1">
        <v>127600</v>
      </c>
      <c r="C19" s="1" t="s">
        <v>54</v>
      </c>
      <c r="D19" s="5">
        <v>112004760012</v>
      </c>
      <c r="E19" s="1" t="s">
        <v>55</v>
      </c>
      <c r="F19" s="1" t="s">
        <v>56</v>
      </c>
      <c r="G19" s="1" t="s">
        <v>59</v>
      </c>
      <c r="H19" s="1" t="s">
        <v>14</v>
      </c>
      <c r="I19" s="1" t="s">
        <v>58</v>
      </c>
      <c r="J19" s="18">
        <v>116000</v>
      </c>
    </row>
    <row r="20" spans="1:10" x14ac:dyDescent="0.2">
      <c r="A20" s="2">
        <v>19</v>
      </c>
      <c r="B20" s="1">
        <v>127600</v>
      </c>
      <c r="C20" s="1" t="s">
        <v>54</v>
      </c>
      <c r="D20" s="5">
        <v>112004760012</v>
      </c>
      <c r="E20" s="1" t="s">
        <v>55</v>
      </c>
      <c r="F20" s="1" t="s">
        <v>56</v>
      </c>
      <c r="G20" s="1" t="s">
        <v>60</v>
      </c>
      <c r="H20" s="1" t="s">
        <v>14</v>
      </c>
      <c r="I20" s="1" t="s">
        <v>58</v>
      </c>
      <c r="J20" s="18">
        <v>29000</v>
      </c>
    </row>
    <row r="21" spans="1:10" x14ac:dyDescent="0.2">
      <c r="A21" s="2">
        <v>20</v>
      </c>
      <c r="B21" s="1">
        <v>127600</v>
      </c>
      <c r="C21" s="1" t="s">
        <v>54</v>
      </c>
      <c r="D21" s="5">
        <v>112004760012</v>
      </c>
      <c r="E21" s="1" t="s">
        <v>55</v>
      </c>
      <c r="F21" s="1" t="s">
        <v>56</v>
      </c>
      <c r="G21" s="1" t="s">
        <v>61</v>
      </c>
      <c r="H21" s="1" t="s">
        <v>14</v>
      </c>
      <c r="I21" s="1" t="s">
        <v>58</v>
      </c>
      <c r="J21" s="18">
        <v>43000</v>
      </c>
    </row>
    <row r="22" spans="1:10" x14ac:dyDescent="0.2">
      <c r="A22" s="2">
        <v>21</v>
      </c>
      <c r="B22" s="1">
        <v>127600</v>
      </c>
      <c r="C22" s="1" t="s">
        <v>54</v>
      </c>
      <c r="D22" s="5">
        <v>112004760012</v>
      </c>
      <c r="E22" s="1" t="s">
        <v>55</v>
      </c>
      <c r="F22" s="1" t="s">
        <v>56</v>
      </c>
      <c r="G22" s="1" t="s">
        <v>62</v>
      </c>
      <c r="H22" s="1" t="s">
        <v>14</v>
      </c>
      <c r="I22" s="1" t="s">
        <v>58</v>
      </c>
      <c r="J22" s="18">
        <v>34000</v>
      </c>
    </row>
    <row r="23" spans="1:10" x14ac:dyDescent="0.2">
      <c r="A23" s="2">
        <v>22</v>
      </c>
      <c r="B23" s="1">
        <v>127600</v>
      </c>
      <c r="C23" s="1" t="s">
        <v>54</v>
      </c>
      <c r="D23" s="5">
        <v>112004760012</v>
      </c>
      <c r="E23" s="1" t="s">
        <v>55</v>
      </c>
      <c r="F23" s="1" t="s">
        <v>56</v>
      </c>
      <c r="G23" s="1" t="s">
        <v>63</v>
      </c>
      <c r="H23" s="1" t="s">
        <v>14</v>
      </c>
      <c r="I23" s="1" t="s">
        <v>58</v>
      </c>
      <c r="J23" s="18">
        <v>11000</v>
      </c>
    </row>
    <row r="24" spans="1:10" x14ac:dyDescent="0.2">
      <c r="A24" s="2">
        <v>23</v>
      </c>
      <c r="B24" s="1">
        <v>127600</v>
      </c>
      <c r="C24" s="1" t="s">
        <v>54</v>
      </c>
      <c r="D24" s="5">
        <v>112004760012</v>
      </c>
      <c r="E24" s="1" t="s">
        <v>55</v>
      </c>
      <c r="F24" s="1" t="s">
        <v>56</v>
      </c>
      <c r="G24" s="1" t="s">
        <v>64</v>
      </c>
      <c r="H24" s="1" t="s">
        <v>14</v>
      </c>
      <c r="I24" s="1" t="s">
        <v>58</v>
      </c>
      <c r="J24" s="18">
        <v>16000</v>
      </c>
    </row>
    <row r="25" spans="1:10" x14ac:dyDescent="0.2">
      <c r="A25" s="2">
        <v>24</v>
      </c>
      <c r="B25" s="1">
        <v>127600</v>
      </c>
      <c r="C25" s="1" t="s">
        <v>54</v>
      </c>
      <c r="D25" s="5">
        <v>112004760012</v>
      </c>
      <c r="E25" s="1" t="s">
        <v>55</v>
      </c>
      <c r="F25" s="1" t="s">
        <v>56</v>
      </c>
      <c r="G25" s="1" t="s">
        <v>65</v>
      </c>
      <c r="H25" s="1" t="s">
        <v>14</v>
      </c>
      <c r="I25" s="1" t="s">
        <v>58</v>
      </c>
      <c r="J25" s="18">
        <v>20000</v>
      </c>
    </row>
    <row r="26" spans="1:10" x14ac:dyDescent="0.2">
      <c r="A26" s="2">
        <v>25</v>
      </c>
      <c r="B26" s="1">
        <v>127600</v>
      </c>
      <c r="C26" s="1" t="s">
        <v>54</v>
      </c>
      <c r="D26" s="5">
        <v>112004760012</v>
      </c>
      <c r="E26" s="1" t="s">
        <v>55</v>
      </c>
      <c r="F26" s="1" t="s">
        <v>56</v>
      </c>
      <c r="G26" s="1" t="s">
        <v>66</v>
      </c>
      <c r="H26" s="1" t="s">
        <v>14</v>
      </c>
      <c r="I26" s="1" t="s">
        <v>58</v>
      </c>
      <c r="J26" s="18">
        <v>21000</v>
      </c>
    </row>
    <row r="27" spans="1:10" x14ac:dyDescent="0.2">
      <c r="A27" s="2">
        <v>26</v>
      </c>
      <c r="B27" s="1">
        <v>127600</v>
      </c>
      <c r="C27" s="1" t="s">
        <v>54</v>
      </c>
      <c r="D27" s="5">
        <v>112004760012</v>
      </c>
      <c r="E27" s="1" t="s">
        <v>55</v>
      </c>
      <c r="F27" s="1" t="s">
        <v>56</v>
      </c>
      <c r="G27" s="1" t="s">
        <v>67</v>
      </c>
      <c r="H27" s="1" t="s">
        <v>14</v>
      </c>
      <c r="I27" s="1" t="s">
        <v>58</v>
      </c>
      <c r="J27" s="18">
        <v>29000</v>
      </c>
    </row>
    <row r="28" spans="1:10" x14ac:dyDescent="0.2">
      <c r="A28" s="2">
        <v>27</v>
      </c>
      <c r="B28" s="1">
        <v>127600</v>
      </c>
      <c r="C28" s="1" t="s">
        <v>54</v>
      </c>
      <c r="D28" s="5">
        <v>112004960004</v>
      </c>
      <c r="E28" s="1" t="s">
        <v>68</v>
      </c>
      <c r="F28" s="1" t="s">
        <v>56</v>
      </c>
      <c r="G28" s="1" t="s">
        <v>69</v>
      </c>
      <c r="H28" s="1" t="s">
        <v>14</v>
      </c>
      <c r="I28" s="1" t="s">
        <v>58</v>
      </c>
      <c r="J28" s="18">
        <v>20000</v>
      </c>
    </row>
    <row r="29" spans="1:10" x14ac:dyDescent="0.2">
      <c r="A29" s="2">
        <v>28</v>
      </c>
      <c r="B29" s="1">
        <v>127600</v>
      </c>
      <c r="C29" s="1" t="s">
        <v>54</v>
      </c>
      <c r="D29" s="5">
        <v>112004960004</v>
      </c>
      <c r="E29" s="1" t="s">
        <v>68</v>
      </c>
      <c r="F29" s="1" t="s">
        <v>56</v>
      </c>
      <c r="G29" s="1" t="s">
        <v>70</v>
      </c>
      <c r="H29" s="1" t="s">
        <v>14</v>
      </c>
      <c r="I29" s="1" t="s">
        <v>58</v>
      </c>
      <c r="J29" s="18">
        <v>31000</v>
      </c>
    </row>
    <row r="30" spans="1:10" x14ac:dyDescent="0.2">
      <c r="A30" s="2">
        <v>29</v>
      </c>
      <c r="B30" s="1">
        <v>127600</v>
      </c>
      <c r="C30" s="1" t="s">
        <v>54</v>
      </c>
      <c r="D30" s="5">
        <v>112004960004</v>
      </c>
      <c r="E30" s="1" t="s">
        <v>68</v>
      </c>
      <c r="F30" s="1" t="s">
        <v>56</v>
      </c>
      <c r="G30" s="1" t="s">
        <v>71</v>
      </c>
      <c r="H30" s="1" t="s">
        <v>14</v>
      </c>
      <c r="I30" s="1" t="s">
        <v>58</v>
      </c>
      <c r="J30" s="18">
        <v>69000</v>
      </c>
    </row>
    <row r="31" spans="1:10" x14ac:dyDescent="0.2">
      <c r="A31" s="2">
        <v>30</v>
      </c>
      <c r="B31" s="1">
        <v>127600</v>
      </c>
      <c r="C31" s="1" t="s">
        <v>54</v>
      </c>
      <c r="D31" s="5">
        <v>112004760012</v>
      </c>
      <c r="E31" s="1" t="s">
        <v>55</v>
      </c>
      <c r="F31" s="1" t="s">
        <v>56</v>
      </c>
      <c r="G31" s="1" t="s">
        <v>72</v>
      </c>
      <c r="H31" s="1" t="s">
        <v>14</v>
      </c>
      <c r="I31" s="1" t="s">
        <v>58</v>
      </c>
      <c r="J31" s="18">
        <v>25000</v>
      </c>
    </row>
    <row r="32" spans="1:10" x14ac:dyDescent="0.2">
      <c r="A32" s="2">
        <v>31</v>
      </c>
      <c r="B32" s="1">
        <v>127600</v>
      </c>
      <c r="C32" s="1" t="s">
        <v>54</v>
      </c>
      <c r="D32" s="5">
        <v>112005060008</v>
      </c>
      <c r="E32" s="1" t="s">
        <v>73</v>
      </c>
      <c r="F32" s="1" t="s">
        <v>56</v>
      </c>
      <c r="G32" s="1" t="s">
        <v>74</v>
      </c>
      <c r="H32" s="1" t="s">
        <v>14</v>
      </c>
      <c r="I32" s="1" t="s">
        <v>58</v>
      </c>
      <c r="J32" s="18">
        <v>185000</v>
      </c>
    </row>
    <row r="33" spans="1:10" x14ac:dyDescent="0.2">
      <c r="A33" s="2">
        <v>32</v>
      </c>
      <c r="B33" s="1">
        <v>127600</v>
      </c>
      <c r="C33" s="1" t="s">
        <v>54</v>
      </c>
      <c r="D33" s="5">
        <v>112004760012</v>
      </c>
      <c r="E33" s="1" t="s">
        <v>55</v>
      </c>
      <c r="F33" s="1" t="s">
        <v>56</v>
      </c>
      <c r="G33" s="1" t="s">
        <v>75</v>
      </c>
      <c r="H33" s="1" t="s">
        <v>14</v>
      </c>
      <c r="I33" s="1" t="s">
        <v>58</v>
      </c>
      <c r="J33" s="18">
        <v>41000</v>
      </c>
    </row>
    <row r="34" spans="1:10" x14ac:dyDescent="0.2">
      <c r="A34" s="2">
        <v>33</v>
      </c>
      <c r="B34" s="1">
        <v>127600</v>
      </c>
      <c r="C34" s="1" t="s">
        <v>54</v>
      </c>
      <c r="D34" s="5">
        <v>112004960004</v>
      </c>
      <c r="E34" s="1" t="s">
        <v>68</v>
      </c>
      <c r="F34" s="1" t="s">
        <v>56</v>
      </c>
      <c r="G34" s="1" t="s">
        <v>76</v>
      </c>
      <c r="H34" s="1" t="s">
        <v>14</v>
      </c>
      <c r="I34" s="1" t="s">
        <v>58</v>
      </c>
      <c r="J34" s="18">
        <v>48000</v>
      </c>
    </row>
    <row r="35" spans="1:10" x14ac:dyDescent="0.2">
      <c r="A35" s="2">
        <v>34</v>
      </c>
      <c r="B35" s="1">
        <v>282300</v>
      </c>
      <c r="C35" s="1" t="s">
        <v>79</v>
      </c>
      <c r="D35" s="5">
        <v>142014260104</v>
      </c>
      <c r="E35" s="1" t="s">
        <v>82</v>
      </c>
      <c r="F35" s="1" t="s">
        <v>83</v>
      </c>
      <c r="G35" s="1" t="s">
        <v>83</v>
      </c>
      <c r="H35" s="1" t="s">
        <v>14</v>
      </c>
      <c r="I35" s="1" t="s">
        <v>80</v>
      </c>
      <c r="J35" s="18">
        <v>1000000</v>
      </c>
    </row>
    <row r="36" spans="1:10" x14ac:dyDescent="0.2">
      <c r="A36" s="2">
        <v>35</v>
      </c>
      <c r="B36" s="1">
        <v>282300</v>
      </c>
      <c r="C36" s="1" t="s">
        <v>79</v>
      </c>
      <c r="D36" s="5">
        <v>142014260122</v>
      </c>
      <c r="E36" s="1" t="s">
        <v>84</v>
      </c>
      <c r="F36" s="1" t="s">
        <v>85</v>
      </c>
      <c r="G36" s="1" t="s">
        <v>85</v>
      </c>
      <c r="H36" s="1" t="s">
        <v>14</v>
      </c>
      <c r="I36" s="1" t="s">
        <v>80</v>
      </c>
      <c r="J36" s="18">
        <v>700000</v>
      </c>
    </row>
    <row r="37" spans="1:10" x14ac:dyDescent="0.2">
      <c r="A37" s="2">
        <v>36</v>
      </c>
      <c r="B37" s="1">
        <v>153000</v>
      </c>
      <c r="C37" s="1" t="s">
        <v>81</v>
      </c>
      <c r="D37" s="5">
        <v>142014260025</v>
      </c>
      <c r="E37" s="1" t="s">
        <v>86</v>
      </c>
      <c r="F37" s="1" t="s">
        <v>87</v>
      </c>
      <c r="G37" s="1" t="s">
        <v>87</v>
      </c>
      <c r="H37" s="1" t="s">
        <v>14</v>
      </c>
      <c r="I37" s="1" t="s">
        <v>80</v>
      </c>
      <c r="J37" s="18">
        <v>400000</v>
      </c>
    </row>
    <row r="38" spans="1:10" x14ac:dyDescent="0.2">
      <c r="A38" s="2">
        <v>37</v>
      </c>
      <c r="B38" s="1">
        <v>282300</v>
      </c>
      <c r="C38" s="1" t="s">
        <v>79</v>
      </c>
      <c r="D38" s="5">
        <v>142014260133</v>
      </c>
      <c r="E38" s="1" t="s">
        <v>88</v>
      </c>
      <c r="F38" s="1" t="s">
        <v>89</v>
      </c>
      <c r="G38" s="1" t="s">
        <v>89</v>
      </c>
      <c r="H38" s="1" t="s">
        <v>14</v>
      </c>
      <c r="I38" s="1" t="s">
        <v>80</v>
      </c>
      <c r="J38" s="18">
        <v>250000</v>
      </c>
    </row>
    <row r="39" spans="1:10" x14ac:dyDescent="0.2">
      <c r="A39" s="2">
        <v>38</v>
      </c>
      <c r="B39" s="1">
        <v>216800</v>
      </c>
      <c r="C39" s="1" t="s">
        <v>91</v>
      </c>
      <c r="D39" s="5">
        <v>141031460073</v>
      </c>
      <c r="E39" s="1" t="s">
        <v>92</v>
      </c>
      <c r="F39" s="1" t="s">
        <v>92</v>
      </c>
      <c r="G39" s="1" t="s">
        <v>93</v>
      </c>
      <c r="H39" s="1" t="s">
        <v>14</v>
      </c>
      <c r="I39" s="1" t="s">
        <v>90</v>
      </c>
      <c r="J39" s="18">
        <v>500000</v>
      </c>
    </row>
    <row r="40" spans="1:10" x14ac:dyDescent="0.2">
      <c r="A40" s="2">
        <v>39</v>
      </c>
      <c r="B40" s="1">
        <v>219500</v>
      </c>
      <c r="C40" s="1" t="s">
        <v>94</v>
      </c>
      <c r="D40" s="5">
        <v>139052360176</v>
      </c>
      <c r="E40" s="1" t="s">
        <v>95</v>
      </c>
      <c r="F40" s="1"/>
      <c r="G40" s="1" t="s">
        <v>96</v>
      </c>
      <c r="H40" s="1" t="s">
        <v>14</v>
      </c>
      <c r="I40" s="1" t="s">
        <v>90</v>
      </c>
      <c r="J40" s="18">
        <v>700000</v>
      </c>
    </row>
    <row r="41" spans="1:10" x14ac:dyDescent="0.2">
      <c r="A41" s="2">
        <v>40</v>
      </c>
      <c r="B41" s="1">
        <v>223500</v>
      </c>
      <c r="C41" s="1" t="s">
        <v>97</v>
      </c>
      <c r="D41" s="5">
        <v>145015460015</v>
      </c>
      <c r="E41" s="1" t="s">
        <v>98</v>
      </c>
      <c r="F41" s="1" t="s">
        <v>99</v>
      </c>
      <c r="G41" s="1" t="s">
        <v>99</v>
      </c>
      <c r="H41" s="1" t="s">
        <v>14</v>
      </c>
      <c r="I41" s="1" t="s">
        <v>100</v>
      </c>
      <c r="J41" s="18">
        <v>50000</v>
      </c>
    </row>
    <row r="42" spans="1:10" x14ac:dyDescent="0.2">
      <c r="A42" s="2">
        <v>41</v>
      </c>
      <c r="B42" s="1">
        <v>219800</v>
      </c>
      <c r="C42" s="1" t="s">
        <v>101</v>
      </c>
      <c r="D42" s="5">
        <v>145015460023</v>
      </c>
      <c r="E42" s="1" t="s">
        <v>102</v>
      </c>
      <c r="F42" s="1"/>
      <c r="G42" s="1" t="s">
        <v>102</v>
      </c>
      <c r="H42" s="1" t="s">
        <v>14</v>
      </c>
      <c r="I42" s="1" t="s">
        <v>100</v>
      </c>
      <c r="J42" s="18">
        <v>30000</v>
      </c>
    </row>
    <row r="43" spans="1:10" x14ac:dyDescent="0.2">
      <c r="A43" s="2">
        <v>42</v>
      </c>
      <c r="B43" s="1">
        <v>114020</v>
      </c>
      <c r="C43" s="1" t="s">
        <v>103</v>
      </c>
      <c r="D43" s="5">
        <v>132003660003</v>
      </c>
      <c r="E43" s="1" t="s">
        <v>104</v>
      </c>
      <c r="F43" s="1" t="s">
        <v>105</v>
      </c>
      <c r="G43" s="1" t="s">
        <v>106</v>
      </c>
      <c r="H43" s="1" t="s">
        <v>14</v>
      </c>
      <c r="I43" s="1" t="s">
        <v>39</v>
      </c>
      <c r="J43" s="18">
        <v>20000</v>
      </c>
    </row>
    <row r="44" spans="1:10" x14ac:dyDescent="0.2">
      <c r="A44" s="2">
        <v>43</v>
      </c>
      <c r="B44" s="1">
        <v>114020</v>
      </c>
      <c r="C44" s="1" t="s">
        <v>103</v>
      </c>
      <c r="D44" s="5">
        <v>132003660003</v>
      </c>
      <c r="E44" s="1" t="s">
        <v>104</v>
      </c>
      <c r="F44" s="1" t="s">
        <v>105</v>
      </c>
      <c r="G44" s="1" t="s">
        <v>107</v>
      </c>
      <c r="H44" s="1" t="s">
        <v>14</v>
      </c>
      <c r="I44" s="1" t="s">
        <v>39</v>
      </c>
      <c r="J44" s="18">
        <v>20000</v>
      </c>
    </row>
    <row r="45" spans="1:10" x14ac:dyDescent="0.2">
      <c r="A45" s="2">
        <v>44</v>
      </c>
      <c r="B45" s="1">
        <v>128500</v>
      </c>
      <c r="C45" s="1" t="s">
        <v>50</v>
      </c>
      <c r="D45" s="5">
        <v>129030160008</v>
      </c>
      <c r="E45" s="1" t="s">
        <v>51</v>
      </c>
      <c r="F45" s="1" t="s">
        <v>52</v>
      </c>
      <c r="G45" s="1" t="s">
        <v>108</v>
      </c>
      <c r="H45" s="1" t="s">
        <v>14</v>
      </c>
      <c r="I45" s="1" t="s">
        <v>39</v>
      </c>
      <c r="J45" s="18">
        <v>78000</v>
      </c>
    </row>
    <row r="46" spans="1:10" x14ac:dyDescent="0.2">
      <c r="A46" s="2">
        <v>45</v>
      </c>
      <c r="B46" s="1">
        <v>282300</v>
      </c>
      <c r="C46" s="1" t="s">
        <v>79</v>
      </c>
      <c r="D46" s="5">
        <v>142014260104</v>
      </c>
      <c r="E46" s="1" t="s">
        <v>82</v>
      </c>
      <c r="F46" s="1" t="s">
        <v>109</v>
      </c>
      <c r="G46" s="1" t="s">
        <v>109</v>
      </c>
      <c r="H46" s="1" t="s">
        <v>14</v>
      </c>
      <c r="I46" s="1" t="s">
        <v>80</v>
      </c>
      <c r="J46" s="18">
        <v>300000</v>
      </c>
    </row>
    <row r="47" spans="1:10" ht="15" thickBot="1" x14ac:dyDescent="0.25">
      <c r="A47" s="3">
        <v>46</v>
      </c>
      <c r="B47" s="4">
        <v>285000</v>
      </c>
      <c r="C47" s="4" t="s">
        <v>77</v>
      </c>
      <c r="D47" s="6">
        <v>101037260003</v>
      </c>
      <c r="E47" s="4" t="s">
        <v>110</v>
      </c>
      <c r="F47" s="4" t="s">
        <v>110</v>
      </c>
      <c r="G47" s="4" t="s">
        <v>110</v>
      </c>
      <c r="H47" s="4" t="s">
        <v>14</v>
      </c>
      <c r="I47" s="4" t="s">
        <v>78</v>
      </c>
      <c r="J47" s="19">
        <v>530000</v>
      </c>
    </row>
    <row r="48" spans="1:10" x14ac:dyDescent="0.2">
      <c r="J48" s="20">
        <f>SUM(J2:J47)</f>
        <v>7540378.6947706388</v>
      </c>
    </row>
  </sheetData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454C-50DE-4652-A932-21F30B81A9B1}">
  <dimension ref="B1:E12"/>
  <sheetViews>
    <sheetView rightToLeft="1" workbookViewId="0">
      <selection activeCell="J10" sqref="J10"/>
    </sheetView>
  </sheetViews>
  <sheetFormatPr defaultRowHeight="14.25" x14ac:dyDescent="0.2"/>
  <cols>
    <col min="3" max="3" width="28.25" customWidth="1"/>
    <col min="5" max="5" width="27.5" customWidth="1"/>
  </cols>
  <sheetData>
    <row r="1" spans="2:5" ht="15" thickBot="1" x14ac:dyDescent="0.25"/>
    <row r="2" spans="2:5" ht="30" customHeight="1" thickBot="1" x14ac:dyDescent="0.25">
      <c r="B2" s="28" t="s">
        <v>136</v>
      </c>
      <c r="C2" s="29"/>
      <c r="D2" s="29"/>
      <c r="E2" s="30"/>
    </row>
    <row r="3" spans="2:5" ht="28.5" customHeight="1" x14ac:dyDescent="0.2">
      <c r="B3" s="21" t="s">
        <v>0</v>
      </c>
      <c r="C3" s="21" t="s">
        <v>111</v>
      </c>
      <c r="D3" s="21" t="s">
        <v>112</v>
      </c>
      <c r="E3" s="22" t="s">
        <v>113</v>
      </c>
    </row>
    <row r="4" spans="2:5" ht="25.5" customHeight="1" x14ac:dyDescent="0.2">
      <c r="B4" s="23">
        <v>1</v>
      </c>
      <c r="C4" s="23" t="s">
        <v>114</v>
      </c>
      <c r="D4" s="23">
        <v>2</v>
      </c>
      <c r="E4" s="24">
        <v>1200000</v>
      </c>
    </row>
    <row r="5" spans="2:5" ht="23.25" customHeight="1" x14ac:dyDescent="0.2">
      <c r="B5" s="23">
        <v>2</v>
      </c>
      <c r="C5" s="23" t="s">
        <v>39</v>
      </c>
      <c r="D5" s="23">
        <v>8</v>
      </c>
      <c r="E5" s="24">
        <v>846500</v>
      </c>
    </row>
    <row r="6" spans="2:5" ht="22.5" customHeight="1" x14ac:dyDescent="0.2">
      <c r="B6" s="23">
        <v>3</v>
      </c>
      <c r="C6" s="23" t="s">
        <v>9</v>
      </c>
      <c r="D6" s="23">
        <v>4</v>
      </c>
      <c r="E6" s="24">
        <v>957998.69480000006</v>
      </c>
    </row>
    <row r="7" spans="2:5" ht="26.25" customHeight="1" x14ac:dyDescent="0.2">
      <c r="B7" s="23">
        <v>4</v>
      </c>
      <c r="C7" s="23" t="s">
        <v>58</v>
      </c>
      <c r="D7" s="23">
        <v>17</v>
      </c>
      <c r="E7" s="24">
        <v>781000</v>
      </c>
    </row>
    <row r="8" spans="2:5" ht="22.5" customHeight="1" x14ac:dyDescent="0.2">
      <c r="B8" s="23">
        <v>5</v>
      </c>
      <c r="C8" s="23" t="s">
        <v>115</v>
      </c>
      <c r="D8" s="23">
        <v>2</v>
      </c>
      <c r="E8" s="24">
        <v>80000</v>
      </c>
    </row>
    <row r="9" spans="2:5" ht="24.75" customHeight="1" x14ac:dyDescent="0.2">
      <c r="B9" s="23">
        <v>6</v>
      </c>
      <c r="C9" s="23" t="s">
        <v>80</v>
      </c>
      <c r="D9" s="23">
        <v>5</v>
      </c>
      <c r="E9" s="24">
        <v>2650000</v>
      </c>
    </row>
    <row r="10" spans="2:5" ht="26.25" customHeight="1" x14ac:dyDescent="0.2">
      <c r="B10" s="23">
        <v>7</v>
      </c>
      <c r="C10" s="23" t="s">
        <v>78</v>
      </c>
      <c r="D10" s="23">
        <v>1</v>
      </c>
      <c r="E10" s="24">
        <v>530000</v>
      </c>
    </row>
    <row r="11" spans="2:5" ht="28.5" customHeight="1" x14ac:dyDescent="0.2">
      <c r="B11" s="23">
        <v>8</v>
      </c>
      <c r="C11" s="23" t="s">
        <v>25</v>
      </c>
      <c r="D11" s="23">
        <v>7</v>
      </c>
      <c r="E11" s="24">
        <v>494880</v>
      </c>
    </row>
    <row r="12" spans="2:5" ht="27.75" customHeight="1" x14ac:dyDescent="0.2">
      <c r="B12" s="31" t="s">
        <v>134</v>
      </c>
      <c r="C12" s="32"/>
      <c r="D12" s="25">
        <f>SUM(D4:D11)</f>
        <v>46</v>
      </c>
      <c r="E12" s="26">
        <f>SUM(E4:E11)</f>
        <v>7540378.6948000006</v>
      </c>
    </row>
  </sheetData>
  <mergeCells count="2">
    <mergeCell ref="B2:E2"/>
    <mergeCell ref="B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8A02-B706-4B75-9718-A478907F99FC}">
  <dimension ref="B1:G14"/>
  <sheetViews>
    <sheetView rightToLeft="1" zoomScale="80" zoomScaleNormal="80" workbookViewId="0">
      <selection activeCell="O11" sqref="O11"/>
    </sheetView>
  </sheetViews>
  <sheetFormatPr defaultRowHeight="14.25" x14ac:dyDescent="0.2"/>
  <cols>
    <col min="1" max="1" width="5.5" customWidth="1"/>
    <col min="2" max="2" width="59.125" style="13" customWidth="1"/>
    <col min="3" max="4" width="17.375" bestFit="1" customWidth="1"/>
    <col min="5" max="5" width="15.625" bestFit="1" customWidth="1"/>
    <col min="6" max="6" width="13.875" customWidth="1"/>
    <col min="7" max="7" width="14.375" customWidth="1"/>
  </cols>
  <sheetData>
    <row r="1" spans="2:7" ht="36.75" customHeight="1" x14ac:dyDescent="0.2">
      <c r="B1" s="33" t="s">
        <v>116</v>
      </c>
      <c r="C1" s="33"/>
      <c r="D1" s="33"/>
      <c r="E1" s="33"/>
      <c r="F1" s="33"/>
      <c r="G1" s="33"/>
    </row>
    <row r="2" spans="2:7" ht="60" customHeight="1" x14ac:dyDescent="0.2">
      <c r="B2" s="12" t="s">
        <v>117</v>
      </c>
      <c r="C2" s="8" t="s">
        <v>118</v>
      </c>
      <c r="D2" s="8" t="s">
        <v>119</v>
      </c>
      <c r="E2" s="8" t="s">
        <v>120</v>
      </c>
      <c r="F2" s="8" t="s">
        <v>121</v>
      </c>
      <c r="G2" s="9" t="s">
        <v>122</v>
      </c>
    </row>
    <row r="3" spans="2:7" ht="42.75" customHeight="1" x14ac:dyDescent="0.2">
      <c r="B3" s="12" t="s">
        <v>123</v>
      </c>
      <c r="C3" s="10">
        <v>1521747000000</v>
      </c>
      <c r="D3" s="10">
        <v>1521747000000</v>
      </c>
      <c r="E3" s="10">
        <v>0</v>
      </c>
      <c r="F3" s="10">
        <v>7116</v>
      </c>
      <c r="G3" s="11">
        <f t="shared" ref="G3:G13" si="0">D3/C3</f>
        <v>1</v>
      </c>
    </row>
    <row r="4" spans="2:7" ht="39.75" customHeight="1" x14ac:dyDescent="0.2">
      <c r="B4" s="12" t="s">
        <v>124</v>
      </c>
      <c r="C4" s="10">
        <v>1062393000000</v>
      </c>
      <c r="D4" s="10">
        <v>980919863235</v>
      </c>
      <c r="E4" s="10">
        <v>81473136765</v>
      </c>
      <c r="F4" s="10">
        <v>3948</v>
      </c>
      <c r="G4" s="11">
        <f t="shared" si="0"/>
        <v>0.92331167772660405</v>
      </c>
    </row>
    <row r="5" spans="2:7" ht="44.25" customHeight="1" x14ac:dyDescent="0.2">
      <c r="B5" s="12" t="s">
        <v>125</v>
      </c>
      <c r="C5" s="10">
        <v>1040000000000</v>
      </c>
      <c r="D5" s="10">
        <v>952985277855</v>
      </c>
      <c r="E5" s="10">
        <v>87014722145</v>
      </c>
      <c r="F5" s="10">
        <v>4465</v>
      </c>
      <c r="G5" s="11">
        <f t="shared" si="0"/>
        <v>0.91633199793749998</v>
      </c>
    </row>
    <row r="6" spans="2:7" ht="42" customHeight="1" x14ac:dyDescent="0.2">
      <c r="B6" s="12" t="s">
        <v>126</v>
      </c>
      <c r="C6" s="10">
        <v>655000000000</v>
      </c>
      <c r="D6" s="10">
        <v>613884623220</v>
      </c>
      <c r="E6" s="10">
        <v>41115376780</v>
      </c>
      <c r="F6" s="10">
        <v>2719</v>
      </c>
      <c r="G6" s="11">
        <f t="shared" si="0"/>
        <v>0.93722843239694653</v>
      </c>
    </row>
    <row r="7" spans="2:7" ht="52.5" customHeight="1" x14ac:dyDescent="0.2">
      <c r="B7" s="12" t="s">
        <v>127</v>
      </c>
      <c r="C7" s="10">
        <v>384000000000</v>
      </c>
      <c r="D7" s="10">
        <v>384000000000</v>
      </c>
      <c r="E7" s="10">
        <v>0</v>
      </c>
      <c r="F7" s="10">
        <v>2819</v>
      </c>
      <c r="G7" s="11">
        <f t="shared" si="0"/>
        <v>1</v>
      </c>
    </row>
    <row r="8" spans="2:7" ht="38.25" customHeight="1" x14ac:dyDescent="0.2">
      <c r="B8" s="12" t="s">
        <v>128</v>
      </c>
      <c r="C8" s="10">
        <v>390000000000</v>
      </c>
      <c r="D8" s="10">
        <v>323144136829</v>
      </c>
      <c r="E8" s="10">
        <v>66855863171</v>
      </c>
      <c r="F8" s="10">
        <v>1283</v>
      </c>
      <c r="G8" s="11">
        <f t="shared" si="0"/>
        <v>0.82857470981794867</v>
      </c>
    </row>
    <row r="9" spans="2:7" ht="44.25" customHeight="1" x14ac:dyDescent="0.2">
      <c r="B9" s="12" t="s">
        <v>129</v>
      </c>
      <c r="C9" s="10">
        <v>160703000000</v>
      </c>
      <c r="D9" s="10">
        <v>160703000000</v>
      </c>
      <c r="E9" s="10">
        <v>0</v>
      </c>
      <c r="F9" s="10">
        <v>580</v>
      </c>
      <c r="G9" s="11">
        <f t="shared" si="0"/>
        <v>1</v>
      </c>
    </row>
    <row r="10" spans="2:7" ht="42" customHeight="1" x14ac:dyDescent="0.2">
      <c r="B10" s="12" t="s">
        <v>130</v>
      </c>
      <c r="C10" s="10">
        <v>153500000000</v>
      </c>
      <c r="D10" s="10">
        <v>153500000000</v>
      </c>
      <c r="E10" s="10">
        <v>0</v>
      </c>
      <c r="F10" s="10">
        <v>1235</v>
      </c>
      <c r="G10" s="11">
        <f t="shared" si="0"/>
        <v>1</v>
      </c>
    </row>
    <row r="11" spans="2:7" ht="44.25" customHeight="1" x14ac:dyDescent="0.2">
      <c r="B11" s="12" t="s">
        <v>131</v>
      </c>
      <c r="C11" s="10">
        <v>127000000000</v>
      </c>
      <c r="D11" s="10">
        <v>127000000000</v>
      </c>
      <c r="E11" s="10">
        <v>0</v>
      </c>
      <c r="F11" s="10">
        <v>457</v>
      </c>
      <c r="G11" s="11">
        <f t="shared" si="0"/>
        <v>1</v>
      </c>
    </row>
    <row r="12" spans="2:7" ht="41.25" customHeight="1" x14ac:dyDescent="0.2">
      <c r="B12" s="12" t="s">
        <v>132</v>
      </c>
      <c r="C12" s="10">
        <v>70000000000</v>
      </c>
      <c r="D12" s="10">
        <v>70000000000</v>
      </c>
      <c r="E12" s="10">
        <v>0</v>
      </c>
      <c r="F12" s="10">
        <v>315</v>
      </c>
      <c r="G12" s="11">
        <f t="shared" si="0"/>
        <v>1</v>
      </c>
    </row>
    <row r="13" spans="2:7" ht="38.25" customHeight="1" x14ac:dyDescent="0.2">
      <c r="B13" s="12" t="s">
        <v>133</v>
      </c>
      <c r="C13" s="10">
        <v>57549000000</v>
      </c>
      <c r="D13" s="10">
        <v>57549000000</v>
      </c>
      <c r="E13" s="10">
        <v>0</v>
      </c>
      <c r="F13" s="10">
        <v>786</v>
      </c>
      <c r="G13" s="11">
        <f t="shared" si="0"/>
        <v>1</v>
      </c>
    </row>
    <row r="14" spans="2:7" ht="44.25" customHeight="1" x14ac:dyDescent="0.2">
      <c r="B14" s="12" t="s">
        <v>134</v>
      </c>
      <c r="C14" s="10">
        <v>5621892000000</v>
      </c>
      <c r="D14" s="10">
        <v>5345432901139</v>
      </c>
      <c r="E14" s="10">
        <v>276459098861</v>
      </c>
      <c r="F14" s="10">
        <v>25723</v>
      </c>
      <c r="G14" s="11">
        <f>D14/C14</f>
        <v>0.95082454467979816</v>
      </c>
    </row>
  </sheetData>
  <mergeCells count="1">
    <mergeCell ref="B1:G1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پروژه های استان آذر شرقی 1404</vt:lpstr>
      <vt:lpstr>خلاصه مدیریتی 1404</vt:lpstr>
      <vt:lpstr>خلاصه مدیریتی 1403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Zeynab Moslemi</dc:creator>
  <cp:lastModifiedBy>Ehsan Norizad</cp:lastModifiedBy>
  <cp:lastPrinted>2025-07-30T05:14:39Z</cp:lastPrinted>
  <dcterms:created xsi:type="dcterms:W3CDTF">2025-07-15T09:30:23Z</dcterms:created>
  <dcterms:modified xsi:type="dcterms:W3CDTF">2025-07-30T06:21:46Z</dcterms:modified>
</cp:coreProperties>
</file>